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<sst xmlns="http://schemas.openxmlformats.org/spreadsheetml/2006/main" count="217" uniqueCount="79">
  <si>
    <t>650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</si>
  <si>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</si>
  <si>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</si>
  <si>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</si>
  <si>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</si>
  <si>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×</t>
  </si>
  <si>
    <t>в том числе:</t>
  </si>
  <si>
    <t>Код расхода
по бюджетной классификации</t>
  </si>
  <si>
    <t>Расходы бюджета — всего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</si>
  <si>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</si>
  <si>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</si>
  <si>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</si>
  <si>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</si>
  <si>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</si>
  <si>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</si>
  <si>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Фонд оплаты труда государственных (муниципальных) органов</t>
  </si>
  <si>
    <t>0102</t>
  </si>
  <si>
    <t>60001</t>
  </si>
  <si>
    <t>02030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</si>
  <si>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</si>
  <si>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</si>
  <si>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</si>
  <si>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0103</t>
  </si>
  <si>
    <t>02040</t>
  </si>
  <si>
    <t>0104</t>
  </si>
  <si>
    <t>Иные выплаты персоналу государственных (муниципальных) органов, за исключением фонда оплаты труда</t>
  </si>
  <si>
    <t>122</t>
  </si>
  <si>
    <t>Уплата иных платежей</t>
  </si>
  <si>
    <t>853</t>
  </si>
  <si>
    <t>Иные межбюджетные трансферты</t>
  </si>
  <si>
    <t>0106</t>
  </si>
  <si>
    <t>60016</t>
  </si>
  <si>
    <t>89020</t>
  </si>
  <si>
    <t>540</t>
  </si>
  <si>
    <t>Резервные средства</t>
  </si>
  <si>
    <t>0111</t>
  </si>
  <si>
    <t>60015</t>
  </si>
  <si>
    <t>20704</t>
  </si>
  <si>
    <t>870</t>
  </si>
  <si>
    <t>0113</t>
  </si>
  <si>
    <t>02400</t>
  </si>
  <si>
    <t>60002</t>
  </si>
  <si>
    <t>20220</t>
  </si>
  <si>
    <t>60011</t>
  </si>
  <si>
    <t>21370</t>
  </si>
  <si>
    <t>Уплата прочих налогов, сборов</t>
  </si>
  <si>
    <t>852</t>
  </si>
  <si>
    <t>0203</t>
  </si>
  <si>
    <t>60003</t>
  </si>
  <si>
    <t>51180</t>
  </si>
  <si>
    <t>0304</t>
  </si>
  <si>
    <t>59300</t>
  </si>
  <si>
    <t>0309</t>
  </si>
  <si>
    <t>60004</t>
  </si>
  <si>
    <t>20030</t>
  </si>
  <si>
    <t>0314</t>
  </si>
  <si>
    <t>60005</t>
  </si>
  <si>
    <t>20630</t>
  </si>
  <si>
    <t>0409</t>
  </si>
  <si>
    <t>0410</t>
  </si>
  <si>
    <t>0501</t>
  </si>
  <si>
    <t>99990</t>
  </si>
  <si>
    <t>0502</t>
  </si>
  <si>
    <t>60010</t>
  </si>
  <si>
    <t>0503</t>
  </si>
  <si>
    <t>60008</t>
  </si>
  <si>
    <t>Бюджетные инвестиции в объекты капитального строительства государственной (муниципальной) собственности</t>
  </si>
  <si>
    <t>414</t>
  </si>
  <si>
    <t>Пособия, компенсации, меры социальной поддержки по публичным нормативным обязательствам</t>
  </si>
  <si>
    <t>1003</t>
  </si>
  <si>
    <t>60014</t>
  </si>
  <si>
    <t>72600</t>
  </si>
  <si>
    <t>313</t>
  </si>
  <si>
    <t>1105</t>
  </si>
  <si>
    <t>60013</t>
  </si>
  <si>
    <t>21140</t>
  </si>
  <si>
    <t>1403</t>
  </si>
  <si>
    <t>% исполнения</t>
  </si>
  <si>
    <t>ИСПОЛЬЗОВАНИЕ  СРЕДСТВ БЮДЖЕТА СЕЛЬСКОГО ПОСЕЛЕНИЯ ВЕРХНЕКАЗЫМСКИЙ                                                                                          администрацией сельского поселения Верхнеказымский по состоянию на 01 октября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</si>
</sst>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[$-FC19]d\ mmmm\ yyyy\ &quot;г.&quot;"/>
  </numFmts>
  <fonts count="38"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1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1" fontId="2" fillId="0" borderId="22" xfId="0" applyNumberFormat="1" applyFont="1" applyBorder="1" applyAlignment="1">
      <alignment horizontal="center" vertical="top"/>
    </xf>
    <xf numFmtId="10" fontId="0" fillId="0" borderId="23" xfId="55" applyNumberFormat="1" applyBorder="1">
      <alignment/>
      <protection/>
    </xf>
    <xf numFmtId="10" fontId="2" fillId="0" borderId="24" xfId="0" applyNumberFormat="1" applyFont="1" applyBorder="1" applyAlignment="1">
      <alignment horizontal="left" vertical="top"/>
    </xf>
    <xf numFmtId="0" fontId="2" fillId="0" borderId="25" xfId="0" applyNumberFormat="1" applyFont="1" applyBorder="1" applyAlignment="1">
      <alignment horizontal="left" vertical="top"/>
    </xf>
    <xf numFmtId="10" fontId="2" fillId="0" borderId="26" xfId="0" applyNumberFormat="1" applyFont="1" applyBorder="1" applyAlignment="1">
      <alignment horizontal="right" vertical="top"/>
    </xf>
    <xf numFmtId="0" fontId="2" fillId="0" borderId="27" xfId="0" applyNumberFormat="1" applyFont="1" applyBorder="1" applyAlignment="1">
      <alignment horizontal="left" vertical="top"/>
    </xf>
    <xf numFmtId="0" fontId="2" fillId="0" borderId="28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4" fontId="2" fillId="0" borderId="30" xfId="0" applyNumberFormat="1" applyFont="1" applyBorder="1" applyAlignment="1">
      <alignment horizontal="right" vertical="top"/>
    </xf>
    <xf numFmtId="10" fontId="2" fillId="0" borderId="31" xfId="0" applyNumberFormat="1" applyFont="1" applyBorder="1" applyAlignment="1">
      <alignment horizontal="right" vertical="top"/>
    </xf>
    <xf numFmtId="0" fontId="2" fillId="0" borderId="26" xfId="0" applyNumberFormat="1" applyFont="1" applyBorder="1" applyAlignment="1">
      <alignment horizontal="left" vertical="top" wrapText="1" indent="2"/>
    </xf>
    <xf numFmtId="0" fontId="2" fillId="0" borderId="2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left" vertical="top" indent="2"/>
    </xf>
    <xf numFmtId="0" fontId="2" fillId="0" borderId="16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0"/>
  <sheetViews>
    <sheetView tabSelected="1" zoomScale="85" zoomScaleNormal="85" zoomScalePageLayoutView="0" workbookViewId="0" topLeftCell="A1">
      <selection activeCell="M41" sqref="M41"/>
    </sheetView>
  </sheetViews>
  <sheetFormatPr defaultColWidth="10.66015625" defaultRowHeight="11.25"/>
  <cols>
    <col min="1" max="1" width="18.16015625" style="4" customWidth="1"/>
    <col min="2" max="2" width="3.5" style="4" customWidth="1"/>
    <col min="3" max="3" width="21.66015625" style="4" customWidth="1"/>
    <col min="4" max="4" width="6.5" style="4" customWidth="1"/>
    <col min="5" max="5" width="3.83203125" style="4" customWidth="1"/>
    <col min="6" max="6" width="4.83203125" style="4" customWidth="1"/>
    <col min="7" max="8" width="3.5" style="4" customWidth="1"/>
    <col min="9" max="9" width="2.5" style="4" customWidth="1"/>
    <col min="10" max="10" width="5.66015625" style="4" customWidth="1"/>
    <col min="11" max="11" width="6.16015625" style="4" customWidth="1"/>
    <col min="12" max="14" width="18.16015625" style="4" customWidth="1"/>
    <col min="15" max="16384" width="10.66015625" style="19" customWidth="1"/>
  </cols>
  <sheetData>
    <row r="1" spans="1:14" s="4" customFormat="1" ht="51" customHeight="1">
      <c r="A1" s="42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4" customFormat="1" ht="38.25" customHeight="1">
      <c r="A2" s="39" t="s">
        <v>1</v>
      </c>
      <c r="B2" s="39"/>
      <c r="C2" s="39"/>
      <c r="D2" s="6" t="s">
        <v>2</v>
      </c>
      <c r="E2" s="40" t="s">
        <v>7</v>
      </c>
      <c r="F2" s="40"/>
      <c r="G2" s="40"/>
      <c r="H2" s="40"/>
      <c r="I2" s="40"/>
      <c r="J2" s="40"/>
      <c r="K2" s="40"/>
      <c r="L2" s="6" t="s">
        <v>3</v>
      </c>
      <c r="M2" s="5" t="s">
        <v>4</v>
      </c>
      <c r="N2" s="5" t="s">
        <v>77</v>
      </c>
    </row>
    <row r="3" spans="1:14" s="4" customFormat="1" ht="11.25" customHeight="1" thickBot="1">
      <c r="A3" s="33">
        <v>1</v>
      </c>
      <c r="B3" s="33"/>
      <c r="C3" s="33"/>
      <c r="D3" s="20">
        <v>2</v>
      </c>
      <c r="E3" s="34">
        <v>3</v>
      </c>
      <c r="F3" s="34"/>
      <c r="G3" s="34"/>
      <c r="H3" s="34"/>
      <c r="I3" s="34"/>
      <c r="J3" s="34"/>
      <c r="K3" s="34"/>
      <c r="L3" s="20">
        <v>4</v>
      </c>
      <c r="M3" s="20">
        <v>5</v>
      </c>
      <c r="N3" s="20">
        <v>6</v>
      </c>
    </row>
    <row r="4" spans="1:14" s="8" customFormat="1" ht="11.25" customHeight="1">
      <c r="A4" s="35" t="s">
        <v>8</v>
      </c>
      <c r="B4" s="35"/>
      <c r="C4" s="35"/>
      <c r="D4" s="16">
        <v>200</v>
      </c>
      <c r="E4" s="36" t="s">
        <v>5</v>
      </c>
      <c r="F4" s="36"/>
      <c r="G4" s="36"/>
      <c r="H4" s="36"/>
      <c r="I4" s="36"/>
      <c r="J4" s="36"/>
      <c r="K4" s="36"/>
      <c r="L4" s="7">
        <f>SUM(L6:L40)</f>
        <v>22317857</v>
      </c>
      <c r="M4" s="7">
        <f>SUM(M6:M40)</f>
        <v>12905696.620000001</v>
      </c>
      <c r="N4" s="21">
        <f>M4/L4</f>
        <v>0.5782677351145319</v>
      </c>
    </row>
    <row r="5" spans="1:14" s="8" customFormat="1" ht="13.5" customHeight="1">
      <c r="A5" s="37" t="s">
        <v>6</v>
      </c>
      <c r="B5" s="37"/>
      <c r="C5" s="37"/>
      <c r="D5" s="17"/>
      <c r="E5" s="9"/>
      <c r="F5" s="10"/>
      <c r="G5" s="38"/>
      <c r="H5" s="38"/>
      <c r="I5" s="38"/>
      <c r="J5" s="38"/>
      <c r="K5" s="11"/>
      <c r="L5" s="12"/>
      <c r="M5" s="12"/>
      <c r="N5" s="22"/>
    </row>
    <row r="6" spans="1:14" s="8" customFormat="1" ht="15" customHeight="1">
      <c r="A6" s="30" t="s">
        <v>15</v>
      </c>
      <c r="B6" s="30"/>
      <c r="C6" s="30"/>
      <c r="D6" s="23"/>
      <c r="E6" s="13" t="s">
        <v>0</v>
      </c>
      <c r="F6" s="1" t="s">
        <v>16</v>
      </c>
      <c r="G6" s="32" t="s">
        <v>17</v>
      </c>
      <c r="H6" s="32"/>
      <c r="I6" s="32" t="s">
        <v>18</v>
      </c>
      <c r="J6" s="32"/>
      <c r="K6" s="2" t="s">
        <v>19</v>
      </c>
      <c r="L6" s="14">
        <v>1515000</v>
      </c>
      <c r="M6" s="14">
        <v>1174067.31</v>
      </c>
      <c r="N6" s="24">
        <f aca="true" t="shared" si="0" ref="N6:N40">M6/L6</f>
        <v>0.7749619207920793</v>
      </c>
    </row>
    <row r="7" spans="1:14" s="8" customFormat="1" ht="62.25" customHeight="1">
      <c r="A7" s="30" t="s">
        <v>20</v>
      </c>
      <c r="B7" s="30"/>
      <c r="C7" s="30"/>
      <c r="D7" s="23"/>
      <c r="E7" s="13" t="s">
        <v>0</v>
      </c>
      <c r="F7" s="1" t="s">
        <v>16</v>
      </c>
      <c r="G7" s="32" t="s">
        <v>17</v>
      </c>
      <c r="H7" s="32"/>
      <c r="I7" s="32" t="s">
        <v>18</v>
      </c>
      <c r="J7" s="32"/>
      <c r="K7" s="2" t="s">
        <v>21</v>
      </c>
      <c r="L7" s="14">
        <v>353800</v>
      </c>
      <c r="M7" s="14">
        <v>306465.21</v>
      </c>
      <c r="N7" s="24">
        <f t="shared" si="0"/>
        <v>0.86621031656303</v>
      </c>
    </row>
    <row r="8" spans="1:14" s="8" customFormat="1" ht="39.75" customHeight="1">
      <c r="A8" s="30" t="s">
        <v>11</v>
      </c>
      <c r="B8" s="30"/>
      <c r="C8" s="30"/>
      <c r="D8" s="23"/>
      <c r="E8" s="13" t="s">
        <v>0</v>
      </c>
      <c r="F8" s="1" t="s">
        <v>22</v>
      </c>
      <c r="G8" s="32" t="s">
        <v>17</v>
      </c>
      <c r="H8" s="32"/>
      <c r="I8" s="32" t="s">
        <v>23</v>
      </c>
      <c r="J8" s="32"/>
      <c r="K8" s="2" t="s">
        <v>12</v>
      </c>
      <c r="L8" s="14">
        <v>10000</v>
      </c>
      <c r="M8" s="14">
        <v>10000</v>
      </c>
      <c r="N8" s="24">
        <f t="shared" si="0"/>
        <v>1</v>
      </c>
    </row>
    <row r="9" spans="1:14" s="8" customFormat="1" ht="27.75" customHeight="1">
      <c r="A9" s="30" t="s">
        <v>15</v>
      </c>
      <c r="B9" s="30"/>
      <c r="C9" s="30"/>
      <c r="D9" s="23"/>
      <c r="E9" s="13" t="s">
        <v>0</v>
      </c>
      <c r="F9" s="1" t="s">
        <v>24</v>
      </c>
      <c r="G9" s="32" t="s">
        <v>17</v>
      </c>
      <c r="H9" s="32"/>
      <c r="I9" s="32" t="s">
        <v>23</v>
      </c>
      <c r="J9" s="32"/>
      <c r="K9" s="2" t="s">
        <v>19</v>
      </c>
      <c r="L9" s="14">
        <v>4839800</v>
      </c>
      <c r="M9" s="14">
        <v>3806297.22</v>
      </c>
      <c r="N9" s="24">
        <f t="shared" si="0"/>
        <v>0.786457543700153</v>
      </c>
    </row>
    <row r="10" spans="1:14" s="8" customFormat="1" ht="48" customHeight="1">
      <c r="A10" s="30" t="s">
        <v>25</v>
      </c>
      <c r="B10" s="30"/>
      <c r="C10" s="30"/>
      <c r="D10" s="23"/>
      <c r="E10" s="13" t="s">
        <v>0</v>
      </c>
      <c r="F10" s="1" t="s">
        <v>24</v>
      </c>
      <c r="G10" s="32" t="s">
        <v>17</v>
      </c>
      <c r="H10" s="32"/>
      <c r="I10" s="32" t="s">
        <v>23</v>
      </c>
      <c r="J10" s="32"/>
      <c r="K10" s="2" t="s">
        <v>26</v>
      </c>
      <c r="L10" s="14">
        <v>5523</v>
      </c>
      <c r="M10" s="14">
        <v>5523</v>
      </c>
      <c r="N10" s="24">
        <f t="shared" si="0"/>
        <v>1</v>
      </c>
    </row>
    <row r="11" spans="1:14" s="8" customFormat="1" ht="63" customHeight="1">
      <c r="A11" s="30" t="s">
        <v>20</v>
      </c>
      <c r="B11" s="30"/>
      <c r="C11" s="30"/>
      <c r="D11" s="23"/>
      <c r="E11" s="13" t="s">
        <v>0</v>
      </c>
      <c r="F11" s="1" t="s">
        <v>24</v>
      </c>
      <c r="G11" s="32" t="s">
        <v>17</v>
      </c>
      <c r="H11" s="32"/>
      <c r="I11" s="32" t="s">
        <v>23</v>
      </c>
      <c r="J11" s="32"/>
      <c r="K11" s="2" t="s">
        <v>21</v>
      </c>
      <c r="L11" s="14">
        <v>1403500</v>
      </c>
      <c r="M11" s="14">
        <v>1229088.85</v>
      </c>
      <c r="N11" s="24">
        <f t="shared" si="0"/>
        <v>0.8757312789454935</v>
      </c>
    </row>
    <row r="12" spans="1:14" s="8" customFormat="1" ht="39" customHeight="1">
      <c r="A12" s="30" t="s">
        <v>11</v>
      </c>
      <c r="B12" s="30"/>
      <c r="C12" s="30"/>
      <c r="D12" s="23"/>
      <c r="E12" s="13" t="s">
        <v>0</v>
      </c>
      <c r="F12" s="1" t="s">
        <v>24</v>
      </c>
      <c r="G12" s="32" t="s">
        <v>17</v>
      </c>
      <c r="H12" s="32"/>
      <c r="I12" s="32" t="s">
        <v>23</v>
      </c>
      <c r="J12" s="32"/>
      <c r="K12" s="2" t="s">
        <v>12</v>
      </c>
      <c r="L12" s="14">
        <v>153777</v>
      </c>
      <c r="M12" s="14">
        <v>102438.87</v>
      </c>
      <c r="N12" s="24">
        <f t="shared" si="0"/>
        <v>0.6661520903646189</v>
      </c>
    </row>
    <row r="13" spans="1:14" s="8" customFormat="1" ht="15" customHeight="1">
      <c r="A13" s="30" t="s">
        <v>27</v>
      </c>
      <c r="B13" s="30"/>
      <c r="C13" s="30"/>
      <c r="D13" s="23"/>
      <c r="E13" s="13" t="s">
        <v>0</v>
      </c>
      <c r="F13" s="1" t="s">
        <v>24</v>
      </c>
      <c r="G13" s="32" t="s">
        <v>17</v>
      </c>
      <c r="H13" s="32"/>
      <c r="I13" s="32" t="s">
        <v>23</v>
      </c>
      <c r="J13" s="32"/>
      <c r="K13" s="2" t="s">
        <v>28</v>
      </c>
      <c r="L13" s="14">
        <v>10000</v>
      </c>
      <c r="M13" s="14">
        <v>10000</v>
      </c>
      <c r="N13" s="24">
        <f t="shared" si="0"/>
        <v>1</v>
      </c>
    </row>
    <row r="14" spans="1:14" s="8" customFormat="1" ht="15.75" customHeight="1">
      <c r="A14" s="30" t="s">
        <v>29</v>
      </c>
      <c r="B14" s="30"/>
      <c r="C14" s="30"/>
      <c r="D14" s="23"/>
      <c r="E14" s="13" t="s">
        <v>0</v>
      </c>
      <c r="F14" s="1" t="s">
        <v>30</v>
      </c>
      <c r="G14" s="32" t="s">
        <v>31</v>
      </c>
      <c r="H14" s="32"/>
      <c r="I14" s="32" t="s">
        <v>32</v>
      </c>
      <c r="J14" s="32"/>
      <c r="K14" s="2" t="s">
        <v>33</v>
      </c>
      <c r="L14" s="14">
        <v>1200</v>
      </c>
      <c r="M14" s="18">
        <v>900</v>
      </c>
      <c r="N14" s="24">
        <f t="shared" si="0"/>
        <v>0.75</v>
      </c>
    </row>
    <row r="15" spans="1:14" s="8" customFormat="1" ht="15" customHeight="1">
      <c r="A15" s="30" t="s">
        <v>34</v>
      </c>
      <c r="B15" s="30"/>
      <c r="C15" s="30"/>
      <c r="D15" s="23"/>
      <c r="E15" s="13" t="s">
        <v>0</v>
      </c>
      <c r="F15" s="1" t="s">
        <v>35</v>
      </c>
      <c r="G15" s="32" t="s">
        <v>36</v>
      </c>
      <c r="H15" s="32"/>
      <c r="I15" s="32" t="s">
        <v>37</v>
      </c>
      <c r="J15" s="32"/>
      <c r="K15" s="2" t="s">
        <v>38</v>
      </c>
      <c r="L15" s="14">
        <v>100000</v>
      </c>
      <c r="M15" s="15">
        <v>0</v>
      </c>
      <c r="N15" s="24">
        <f t="shared" si="0"/>
        <v>0</v>
      </c>
    </row>
    <row r="16" spans="1:14" s="8" customFormat="1" ht="27.75" customHeight="1">
      <c r="A16" s="30" t="s">
        <v>15</v>
      </c>
      <c r="B16" s="30"/>
      <c r="C16" s="30"/>
      <c r="D16" s="23"/>
      <c r="E16" s="13" t="s">
        <v>0</v>
      </c>
      <c r="F16" s="1" t="s">
        <v>39</v>
      </c>
      <c r="G16" s="32" t="s">
        <v>17</v>
      </c>
      <c r="H16" s="32"/>
      <c r="I16" s="32" t="s">
        <v>23</v>
      </c>
      <c r="J16" s="32"/>
      <c r="K16" s="2" t="s">
        <v>19</v>
      </c>
      <c r="L16" s="14">
        <v>607800</v>
      </c>
      <c r="M16" s="14">
        <v>519552.63</v>
      </c>
      <c r="N16" s="24">
        <f t="shared" si="0"/>
        <v>0.8548085389930898</v>
      </c>
    </row>
    <row r="17" spans="1:14" s="8" customFormat="1" ht="61.5" customHeight="1">
      <c r="A17" s="30" t="s">
        <v>20</v>
      </c>
      <c r="B17" s="30"/>
      <c r="C17" s="30"/>
      <c r="D17" s="23"/>
      <c r="E17" s="13" t="s">
        <v>0</v>
      </c>
      <c r="F17" s="1" t="s">
        <v>39</v>
      </c>
      <c r="G17" s="32" t="s">
        <v>17</v>
      </c>
      <c r="H17" s="32"/>
      <c r="I17" s="32" t="s">
        <v>23</v>
      </c>
      <c r="J17" s="32"/>
      <c r="K17" s="2" t="s">
        <v>21</v>
      </c>
      <c r="L17" s="14">
        <v>183600</v>
      </c>
      <c r="M17" s="14">
        <v>156282.91</v>
      </c>
      <c r="N17" s="24">
        <f t="shared" si="0"/>
        <v>0.8512141067538127</v>
      </c>
    </row>
    <row r="18" spans="1:14" s="8" customFormat="1" ht="53.25" customHeight="1">
      <c r="A18" s="30" t="s">
        <v>25</v>
      </c>
      <c r="B18" s="30"/>
      <c r="C18" s="30"/>
      <c r="D18" s="23"/>
      <c r="E18" s="13" t="s">
        <v>0</v>
      </c>
      <c r="F18" s="1" t="s">
        <v>39</v>
      </c>
      <c r="G18" s="32" t="s">
        <v>17</v>
      </c>
      <c r="H18" s="32"/>
      <c r="I18" s="32" t="s">
        <v>40</v>
      </c>
      <c r="J18" s="32"/>
      <c r="K18" s="2" t="s">
        <v>26</v>
      </c>
      <c r="L18" s="14">
        <v>750000</v>
      </c>
      <c r="M18" s="14">
        <v>337342.87</v>
      </c>
      <c r="N18" s="24">
        <f t="shared" si="0"/>
        <v>0.4497904933333333</v>
      </c>
    </row>
    <row r="19" spans="1:14" s="8" customFormat="1" ht="39" customHeight="1">
      <c r="A19" s="30" t="s">
        <v>11</v>
      </c>
      <c r="B19" s="30"/>
      <c r="C19" s="30"/>
      <c r="D19" s="23"/>
      <c r="E19" s="13" t="s">
        <v>0</v>
      </c>
      <c r="F19" s="1" t="s">
        <v>39</v>
      </c>
      <c r="G19" s="32" t="s">
        <v>17</v>
      </c>
      <c r="H19" s="32"/>
      <c r="I19" s="32" t="s">
        <v>40</v>
      </c>
      <c r="J19" s="32"/>
      <c r="K19" s="2" t="s">
        <v>12</v>
      </c>
      <c r="L19" s="14">
        <v>551000</v>
      </c>
      <c r="M19" s="14">
        <v>377656.2</v>
      </c>
      <c r="N19" s="24">
        <f t="shared" si="0"/>
        <v>0.6854014519056262</v>
      </c>
    </row>
    <row r="20" spans="1:14" s="8" customFormat="1" ht="15.75" customHeight="1">
      <c r="A20" s="30" t="s">
        <v>27</v>
      </c>
      <c r="B20" s="30"/>
      <c r="C20" s="30"/>
      <c r="D20" s="23"/>
      <c r="E20" s="13" t="s">
        <v>0</v>
      </c>
      <c r="F20" s="1" t="s">
        <v>39</v>
      </c>
      <c r="G20" s="32" t="s">
        <v>17</v>
      </c>
      <c r="H20" s="32"/>
      <c r="I20" s="32" t="s">
        <v>40</v>
      </c>
      <c r="J20" s="32"/>
      <c r="K20" s="2" t="s">
        <v>28</v>
      </c>
      <c r="L20" s="14">
        <v>15000</v>
      </c>
      <c r="M20" s="14">
        <v>15000</v>
      </c>
      <c r="N20" s="24">
        <f t="shared" si="0"/>
        <v>1</v>
      </c>
    </row>
    <row r="21" spans="1:14" s="8" customFormat="1" ht="39.75" customHeight="1">
      <c r="A21" s="30" t="s">
        <v>11</v>
      </c>
      <c r="B21" s="30"/>
      <c r="C21" s="30"/>
      <c r="D21" s="23"/>
      <c r="E21" s="13" t="s">
        <v>0</v>
      </c>
      <c r="F21" s="1" t="s">
        <v>39</v>
      </c>
      <c r="G21" s="32" t="s">
        <v>41</v>
      </c>
      <c r="H21" s="32"/>
      <c r="I21" s="32" t="s">
        <v>42</v>
      </c>
      <c r="J21" s="32"/>
      <c r="K21" s="2" t="s">
        <v>12</v>
      </c>
      <c r="L21" s="14">
        <v>37800</v>
      </c>
      <c r="M21" s="14">
        <v>34800</v>
      </c>
      <c r="N21" s="24">
        <f t="shared" si="0"/>
        <v>0.9206349206349206</v>
      </c>
    </row>
    <row r="22" spans="1:14" s="8" customFormat="1" ht="41.25" customHeight="1">
      <c r="A22" s="30" t="s">
        <v>11</v>
      </c>
      <c r="B22" s="30"/>
      <c r="C22" s="30"/>
      <c r="D22" s="23"/>
      <c r="E22" s="13" t="s">
        <v>0</v>
      </c>
      <c r="F22" s="1" t="s">
        <v>39</v>
      </c>
      <c r="G22" s="32" t="s">
        <v>43</v>
      </c>
      <c r="H22" s="32"/>
      <c r="I22" s="32" t="s">
        <v>44</v>
      </c>
      <c r="J22" s="32"/>
      <c r="K22" s="2" t="s">
        <v>12</v>
      </c>
      <c r="L22" s="14">
        <v>628800</v>
      </c>
      <c r="M22" s="14">
        <v>569130.42</v>
      </c>
      <c r="N22" s="24">
        <f t="shared" si="0"/>
        <v>0.9051056297709924</v>
      </c>
    </row>
    <row r="23" spans="1:14" s="8" customFormat="1" ht="24.75" customHeight="1">
      <c r="A23" s="30" t="s">
        <v>13</v>
      </c>
      <c r="B23" s="30"/>
      <c r="C23" s="30"/>
      <c r="D23" s="23"/>
      <c r="E23" s="13" t="s">
        <v>0</v>
      </c>
      <c r="F23" s="1" t="s">
        <v>39</v>
      </c>
      <c r="G23" s="32" t="s">
        <v>43</v>
      </c>
      <c r="H23" s="32"/>
      <c r="I23" s="32" t="s">
        <v>44</v>
      </c>
      <c r="J23" s="32"/>
      <c r="K23" s="2" t="s">
        <v>14</v>
      </c>
      <c r="L23" s="14">
        <v>82600</v>
      </c>
      <c r="M23" s="14">
        <v>39357.24</v>
      </c>
      <c r="N23" s="24">
        <f t="shared" si="0"/>
        <v>0.4764799031476997</v>
      </c>
    </row>
    <row r="24" spans="1:14" s="8" customFormat="1" ht="17.25" customHeight="1">
      <c r="A24" s="30" t="s">
        <v>45</v>
      </c>
      <c r="B24" s="30"/>
      <c r="C24" s="30"/>
      <c r="D24" s="23"/>
      <c r="E24" s="13" t="s">
        <v>0</v>
      </c>
      <c r="F24" s="1" t="s">
        <v>39</v>
      </c>
      <c r="G24" s="32" t="s">
        <v>43</v>
      </c>
      <c r="H24" s="32"/>
      <c r="I24" s="32" t="s">
        <v>44</v>
      </c>
      <c r="J24" s="32"/>
      <c r="K24" s="2" t="s">
        <v>46</v>
      </c>
      <c r="L24" s="18">
        <v>900</v>
      </c>
      <c r="M24" s="18">
        <v>448</v>
      </c>
      <c r="N24" s="24">
        <f t="shared" si="0"/>
        <v>0.49777777777777776</v>
      </c>
    </row>
    <row r="25" spans="1:14" s="8" customFormat="1" ht="27" customHeight="1">
      <c r="A25" s="30" t="s">
        <v>15</v>
      </c>
      <c r="B25" s="30"/>
      <c r="C25" s="30"/>
      <c r="D25" s="23"/>
      <c r="E25" s="13" t="s">
        <v>0</v>
      </c>
      <c r="F25" s="1" t="s">
        <v>47</v>
      </c>
      <c r="G25" s="32" t="s">
        <v>48</v>
      </c>
      <c r="H25" s="32"/>
      <c r="I25" s="32" t="s">
        <v>49</v>
      </c>
      <c r="J25" s="32"/>
      <c r="K25" s="2" t="s">
        <v>19</v>
      </c>
      <c r="L25" s="14">
        <v>290476</v>
      </c>
      <c r="M25" s="14">
        <v>288946.53</v>
      </c>
      <c r="N25" s="24">
        <f t="shared" si="0"/>
        <v>0.9947346080226939</v>
      </c>
    </row>
    <row r="26" spans="1:14" s="8" customFormat="1" ht="61.5" customHeight="1">
      <c r="A26" s="30" t="s">
        <v>20</v>
      </c>
      <c r="B26" s="30"/>
      <c r="C26" s="30"/>
      <c r="D26" s="23"/>
      <c r="E26" s="13" t="s">
        <v>0</v>
      </c>
      <c r="F26" s="1" t="s">
        <v>47</v>
      </c>
      <c r="G26" s="32" t="s">
        <v>48</v>
      </c>
      <c r="H26" s="32"/>
      <c r="I26" s="32" t="s">
        <v>49</v>
      </c>
      <c r="J26" s="32"/>
      <c r="K26" s="2" t="s">
        <v>21</v>
      </c>
      <c r="L26" s="14">
        <v>87724</v>
      </c>
      <c r="M26" s="14">
        <v>82349.25</v>
      </c>
      <c r="N26" s="24">
        <f t="shared" si="0"/>
        <v>0.938731134011217</v>
      </c>
    </row>
    <row r="27" spans="1:14" s="8" customFormat="1" ht="29.25" customHeight="1">
      <c r="A27" s="30" t="s">
        <v>15</v>
      </c>
      <c r="B27" s="30"/>
      <c r="C27" s="30"/>
      <c r="D27" s="23"/>
      <c r="E27" s="13" t="s">
        <v>0</v>
      </c>
      <c r="F27" s="1" t="s">
        <v>50</v>
      </c>
      <c r="G27" s="32" t="s">
        <v>48</v>
      </c>
      <c r="H27" s="32"/>
      <c r="I27" s="32" t="s">
        <v>51</v>
      </c>
      <c r="J27" s="32"/>
      <c r="K27" s="2" t="s">
        <v>19</v>
      </c>
      <c r="L27" s="14">
        <v>21350</v>
      </c>
      <c r="M27" s="14">
        <v>19530</v>
      </c>
      <c r="N27" s="24">
        <f t="shared" si="0"/>
        <v>0.9147540983606557</v>
      </c>
    </row>
    <row r="28" spans="1:14" s="8" customFormat="1" ht="63" customHeight="1">
      <c r="A28" s="30" t="s">
        <v>20</v>
      </c>
      <c r="B28" s="30"/>
      <c r="C28" s="30"/>
      <c r="D28" s="23"/>
      <c r="E28" s="13" t="s">
        <v>0</v>
      </c>
      <c r="F28" s="1" t="s">
        <v>50</v>
      </c>
      <c r="G28" s="32" t="s">
        <v>48</v>
      </c>
      <c r="H28" s="32"/>
      <c r="I28" s="32" t="s">
        <v>51</v>
      </c>
      <c r="J28" s="32"/>
      <c r="K28" s="2" t="s">
        <v>21</v>
      </c>
      <c r="L28" s="14">
        <v>6448</v>
      </c>
      <c r="M28" s="15">
        <v>0</v>
      </c>
      <c r="N28" s="24">
        <f t="shared" si="0"/>
        <v>0</v>
      </c>
    </row>
    <row r="29" spans="1:14" s="8" customFormat="1" ht="42" customHeight="1">
      <c r="A29" s="30" t="s">
        <v>11</v>
      </c>
      <c r="B29" s="30"/>
      <c r="C29" s="30"/>
      <c r="D29" s="23"/>
      <c r="E29" s="13" t="s">
        <v>0</v>
      </c>
      <c r="F29" s="1" t="s">
        <v>52</v>
      </c>
      <c r="G29" s="32" t="s">
        <v>53</v>
      </c>
      <c r="H29" s="32"/>
      <c r="I29" s="32" t="s">
        <v>54</v>
      </c>
      <c r="J29" s="32"/>
      <c r="K29" s="2" t="s">
        <v>12</v>
      </c>
      <c r="L29" s="14">
        <v>6900</v>
      </c>
      <c r="M29" s="15">
        <v>0</v>
      </c>
      <c r="N29" s="24">
        <f t="shared" si="0"/>
        <v>0</v>
      </c>
    </row>
    <row r="30" spans="1:14" s="8" customFormat="1" ht="39.75" customHeight="1">
      <c r="A30" s="30" t="s">
        <v>11</v>
      </c>
      <c r="B30" s="30"/>
      <c r="C30" s="30"/>
      <c r="D30" s="23"/>
      <c r="E30" s="13" t="s">
        <v>0</v>
      </c>
      <c r="F30" s="1" t="s">
        <v>55</v>
      </c>
      <c r="G30" s="32" t="s">
        <v>56</v>
      </c>
      <c r="H30" s="32"/>
      <c r="I30" s="32" t="s">
        <v>57</v>
      </c>
      <c r="J30" s="32"/>
      <c r="K30" s="2" t="s">
        <v>12</v>
      </c>
      <c r="L30" s="14">
        <v>195000</v>
      </c>
      <c r="M30" s="14">
        <v>20000</v>
      </c>
      <c r="N30" s="24">
        <f t="shared" si="0"/>
        <v>0.10256410256410256</v>
      </c>
    </row>
    <row r="31" spans="1:14" s="8" customFormat="1" ht="13.5" customHeight="1">
      <c r="A31" s="30" t="s">
        <v>29</v>
      </c>
      <c r="B31" s="30"/>
      <c r="C31" s="30"/>
      <c r="D31" s="23"/>
      <c r="E31" s="13" t="s">
        <v>0</v>
      </c>
      <c r="F31" s="1" t="s">
        <v>58</v>
      </c>
      <c r="G31" s="32">
        <v>60017</v>
      </c>
      <c r="H31" s="32"/>
      <c r="I31" s="32">
        <v>21290</v>
      </c>
      <c r="J31" s="32"/>
      <c r="K31" s="2">
        <v>244</v>
      </c>
      <c r="L31" s="14">
        <v>1517000</v>
      </c>
      <c r="M31" s="15">
        <v>0</v>
      </c>
      <c r="N31" s="24">
        <f t="shared" si="0"/>
        <v>0</v>
      </c>
    </row>
    <row r="32" spans="1:14" s="8" customFormat="1" ht="39.75" customHeight="1">
      <c r="A32" s="30" t="s">
        <v>9</v>
      </c>
      <c r="B32" s="30"/>
      <c r="C32" s="30"/>
      <c r="D32" s="23"/>
      <c r="E32" s="13" t="s">
        <v>0</v>
      </c>
      <c r="F32" s="1" t="s">
        <v>59</v>
      </c>
      <c r="G32" s="32" t="s">
        <v>17</v>
      </c>
      <c r="H32" s="32"/>
      <c r="I32" s="32" t="s">
        <v>40</v>
      </c>
      <c r="J32" s="32"/>
      <c r="K32" s="2" t="s">
        <v>10</v>
      </c>
      <c r="L32" s="14">
        <v>649790</v>
      </c>
      <c r="M32" s="14">
        <v>395926.56</v>
      </c>
      <c r="N32" s="24">
        <f t="shared" si="0"/>
        <v>0.6093146401144985</v>
      </c>
    </row>
    <row r="33" spans="1:14" s="8" customFormat="1" ht="38.25" customHeight="1">
      <c r="A33" s="30" t="s">
        <v>11</v>
      </c>
      <c r="B33" s="30"/>
      <c r="C33" s="30"/>
      <c r="D33" s="23"/>
      <c r="E33" s="13" t="s">
        <v>0</v>
      </c>
      <c r="F33" s="1" t="s">
        <v>60</v>
      </c>
      <c r="G33" s="32" t="s">
        <v>43</v>
      </c>
      <c r="H33" s="32"/>
      <c r="I33" s="32" t="s">
        <v>61</v>
      </c>
      <c r="J33" s="32"/>
      <c r="K33" s="2" t="s">
        <v>12</v>
      </c>
      <c r="L33" s="14">
        <v>23000</v>
      </c>
      <c r="M33" s="14">
        <v>15102</v>
      </c>
      <c r="N33" s="24">
        <f t="shared" si="0"/>
        <v>0.656608695652174</v>
      </c>
    </row>
    <row r="34" spans="1:14" s="8" customFormat="1" ht="39" customHeight="1">
      <c r="A34" s="30" t="s">
        <v>11</v>
      </c>
      <c r="B34" s="30"/>
      <c r="C34" s="30"/>
      <c r="D34" s="23"/>
      <c r="E34" s="13" t="s">
        <v>0</v>
      </c>
      <c r="F34" s="1" t="s">
        <v>62</v>
      </c>
      <c r="G34" s="32" t="s">
        <v>63</v>
      </c>
      <c r="H34" s="32"/>
      <c r="I34" s="32" t="s">
        <v>61</v>
      </c>
      <c r="J34" s="32"/>
      <c r="K34" s="2" t="s">
        <v>12</v>
      </c>
      <c r="L34" s="14">
        <v>538862</v>
      </c>
      <c r="M34" s="14">
        <v>518862</v>
      </c>
      <c r="N34" s="24">
        <f t="shared" si="0"/>
        <v>0.9628847460017592</v>
      </c>
    </row>
    <row r="35" spans="1:14" s="8" customFormat="1" ht="39" customHeight="1">
      <c r="A35" s="30" t="s">
        <v>11</v>
      </c>
      <c r="B35" s="30"/>
      <c r="C35" s="30"/>
      <c r="D35" s="23"/>
      <c r="E35" s="13" t="s">
        <v>0</v>
      </c>
      <c r="F35" s="1" t="s">
        <v>64</v>
      </c>
      <c r="G35" s="32" t="s">
        <v>65</v>
      </c>
      <c r="H35" s="32"/>
      <c r="I35" s="32" t="s">
        <v>61</v>
      </c>
      <c r="J35" s="32"/>
      <c r="K35" s="2" t="s">
        <v>12</v>
      </c>
      <c r="L35" s="14">
        <v>3872911</v>
      </c>
      <c r="M35" s="14">
        <v>2784786.55</v>
      </c>
      <c r="N35" s="24">
        <f t="shared" si="0"/>
        <v>0.7190422268934142</v>
      </c>
    </row>
    <row r="36" spans="1:14" s="8" customFormat="1" ht="51.75" customHeight="1">
      <c r="A36" s="30" t="s">
        <v>66</v>
      </c>
      <c r="B36" s="30"/>
      <c r="C36" s="30"/>
      <c r="D36" s="23"/>
      <c r="E36" s="13" t="s">
        <v>0</v>
      </c>
      <c r="F36" s="1" t="s">
        <v>64</v>
      </c>
      <c r="G36" s="32" t="s">
        <v>65</v>
      </c>
      <c r="H36" s="32"/>
      <c r="I36" s="32" t="s">
        <v>61</v>
      </c>
      <c r="J36" s="32"/>
      <c r="K36" s="2" t="s">
        <v>67</v>
      </c>
      <c r="L36" s="14">
        <v>3601196</v>
      </c>
      <c r="M36" s="15">
        <v>0</v>
      </c>
      <c r="N36" s="24">
        <f t="shared" si="0"/>
        <v>0</v>
      </c>
    </row>
    <row r="37" spans="1:14" s="8" customFormat="1" ht="18" customHeight="1">
      <c r="A37" s="30" t="s">
        <v>29</v>
      </c>
      <c r="B37" s="30"/>
      <c r="C37" s="30"/>
      <c r="D37" s="23"/>
      <c r="E37" s="13" t="s">
        <v>0</v>
      </c>
      <c r="F37" s="1" t="s">
        <v>64</v>
      </c>
      <c r="G37" s="32" t="s">
        <v>31</v>
      </c>
      <c r="H37" s="32"/>
      <c r="I37" s="32" t="s">
        <v>32</v>
      </c>
      <c r="J37" s="32"/>
      <c r="K37" s="2" t="s">
        <v>33</v>
      </c>
      <c r="L37" s="14">
        <v>150000</v>
      </c>
      <c r="M37" s="15">
        <v>0</v>
      </c>
      <c r="N37" s="24">
        <f t="shared" si="0"/>
        <v>0</v>
      </c>
    </row>
    <row r="38" spans="1:14" s="8" customFormat="1" ht="42" customHeight="1">
      <c r="A38" s="30" t="s">
        <v>68</v>
      </c>
      <c r="B38" s="30"/>
      <c r="C38" s="30"/>
      <c r="D38" s="23"/>
      <c r="E38" s="13" t="s">
        <v>0</v>
      </c>
      <c r="F38" s="1" t="s">
        <v>69</v>
      </c>
      <c r="G38" s="32" t="s">
        <v>70</v>
      </c>
      <c r="H38" s="32"/>
      <c r="I38" s="32" t="s">
        <v>71</v>
      </c>
      <c r="J38" s="32"/>
      <c r="K38" s="2" t="s">
        <v>72</v>
      </c>
      <c r="L38" s="14">
        <v>17000</v>
      </c>
      <c r="M38" s="14">
        <v>8268</v>
      </c>
      <c r="N38" s="24">
        <f t="shared" si="0"/>
        <v>0.4863529411764706</v>
      </c>
    </row>
    <row r="39" spans="1:14" s="8" customFormat="1" ht="38.25" customHeight="1">
      <c r="A39" s="30" t="s">
        <v>11</v>
      </c>
      <c r="B39" s="30"/>
      <c r="C39" s="30"/>
      <c r="D39" s="23"/>
      <c r="E39" s="13" t="s">
        <v>0</v>
      </c>
      <c r="F39" s="1" t="s">
        <v>73</v>
      </c>
      <c r="G39" s="32" t="s">
        <v>74</v>
      </c>
      <c r="H39" s="32"/>
      <c r="I39" s="32" t="s">
        <v>75</v>
      </c>
      <c r="J39" s="32"/>
      <c r="K39" s="2" t="s">
        <v>12</v>
      </c>
      <c r="L39" s="14">
        <v>40000</v>
      </c>
      <c r="M39" s="14">
        <v>40000</v>
      </c>
      <c r="N39" s="24">
        <f t="shared" si="0"/>
        <v>1</v>
      </c>
    </row>
    <row r="40" spans="1:14" s="4" customFormat="1" ht="16.5" customHeight="1" thickBot="1">
      <c r="A40" s="30" t="s">
        <v>29</v>
      </c>
      <c r="B40" s="30"/>
      <c r="C40" s="30"/>
      <c r="D40" s="25"/>
      <c r="E40" s="26" t="s">
        <v>0</v>
      </c>
      <c r="F40" s="27" t="s">
        <v>76</v>
      </c>
      <c r="G40" s="31" t="s">
        <v>31</v>
      </c>
      <c r="H40" s="31"/>
      <c r="I40" s="31" t="s">
        <v>32</v>
      </c>
      <c r="J40" s="31"/>
      <c r="K40" s="3" t="s">
        <v>33</v>
      </c>
      <c r="L40" s="28">
        <v>50100</v>
      </c>
      <c r="M40" s="28">
        <v>37575</v>
      </c>
      <c r="N40" s="29">
        <f t="shared" si="0"/>
        <v>0.75</v>
      </c>
    </row>
  </sheetData>
  <sheetProtection/>
  <mergeCells count="115">
    <mergeCell ref="A2:C2"/>
    <mergeCell ref="E2:K2"/>
    <mergeCell ref="A1:N1"/>
    <mergeCell ref="A3:C3"/>
    <mergeCell ref="E3:K3"/>
    <mergeCell ref="A4:C4"/>
    <mergeCell ref="E4:K4"/>
    <mergeCell ref="A5:C5"/>
    <mergeCell ref="G5:H5"/>
    <mergeCell ref="I5:J5"/>
    <mergeCell ref="A6:C6"/>
    <mergeCell ref="G6:H6"/>
    <mergeCell ref="I6:J6"/>
    <mergeCell ref="A7:C7"/>
    <mergeCell ref="G7:H7"/>
    <mergeCell ref="I7:J7"/>
    <mergeCell ref="A8:C8"/>
    <mergeCell ref="G8:H8"/>
    <mergeCell ref="I8:J8"/>
    <mergeCell ref="A9:C9"/>
    <mergeCell ref="G9:H9"/>
    <mergeCell ref="I9:J9"/>
    <mergeCell ref="A10:C10"/>
    <mergeCell ref="G10:H10"/>
    <mergeCell ref="I10:J10"/>
    <mergeCell ref="A11:C11"/>
    <mergeCell ref="G11:H11"/>
    <mergeCell ref="I11:J11"/>
    <mergeCell ref="A12:C12"/>
    <mergeCell ref="G12:H12"/>
    <mergeCell ref="I12:J12"/>
    <mergeCell ref="A13:C13"/>
    <mergeCell ref="G13:H13"/>
    <mergeCell ref="I13:J13"/>
    <mergeCell ref="A14:C14"/>
    <mergeCell ref="G14:H14"/>
    <mergeCell ref="I14:J14"/>
    <mergeCell ref="A15:C15"/>
    <mergeCell ref="G15:H15"/>
    <mergeCell ref="I15:J15"/>
    <mergeCell ref="A16:C16"/>
    <mergeCell ref="G16:H16"/>
    <mergeCell ref="I16:J16"/>
    <mergeCell ref="A17:C17"/>
    <mergeCell ref="G17:H17"/>
    <mergeCell ref="I17:J17"/>
    <mergeCell ref="A18:C18"/>
    <mergeCell ref="G18:H18"/>
    <mergeCell ref="I18:J18"/>
    <mergeCell ref="A19:C19"/>
    <mergeCell ref="G19:H19"/>
    <mergeCell ref="I19:J19"/>
    <mergeCell ref="A20:C20"/>
    <mergeCell ref="G20:H20"/>
    <mergeCell ref="I20:J20"/>
    <mergeCell ref="A21:C21"/>
    <mergeCell ref="G21:H21"/>
    <mergeCell ref="I21:J21"/>
    <mergeCell ref="A22:C22"/>
    <mergeCell ref="G22:H22"/>
    <mergeCell ref="I22:J22"/>
    <mergeCell ref="A23:C23"/>
    <mergeCell ref="G23:H23"/>
    <mergeCell ref="I23:J23"/>
    <mergeCell ref="A24:C24"/>
    <mergeCell ref="G24:H24"/>
    <mergeCell ref="I24:J24"/>
    <mergeCell ref="A25:C25"/>
    <mergeCell ref="G25:H25"/>
    <mergeCell ref="I25:J25"/>
    <mergeCell ref="A26:C26"/>
    <mergeCell ref="G26:H26"/>
    <mergeCell ref="I26:J26"/>
    <mergeCell ref="A27:C27"/>
    <mergeCell ref="G27:H27"/>
    <mergeCell ref="I27:J27"/>
    <mergeCell ref="A28:C28"/>
    <mergeCell ref="G28:H28"/>
    <mergeCell ref="I28:J28"/>
    <mergeCell ref="A29:C29"/>
    <mergeCell ref="G29:H29"/>
    <mergeCell ref="I29:J29"/>
    <mergeCell ref="A30:C30"/>
    <mergeCell ref="G30:H30"/>
    <mergeCell ref="I30:J30"/>
    <mergeCell ref="A31:C31"/>
    <mergeCell ref="G31:H31"/>
    <mergeCell ref="I31:J31"/>
    <mergeCell ref="A32:C32"/>
    <mergeCell ref="G32:H32"/>
    <mergeCell ref="I32:J32"/>
    <mergeCell ref="A33:C33"/>
    <mergeCell ref="G33:H33"/>
    <mergeCell ref="I33:J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40:C40"/>
    <mergeCell ref="G40:H40"/>
    <mergeCell ref="I40:J40"/>
    <mergeCell ref="A38:C38"/>
    <mergeCell ref="G38:H38"/>
    <mergeCell ref="I38:J38"/>
    <mergeCell ref="A39:C39"/>
    <mergeCell ref="G39:H39"/>
    <mergeCell ref="I39:J3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Shevchuk</cp:lastModifiedBy>
  <cp:lastPrinted>2017-10-13T07:05:46Z</cp:lastPrinted>
  <dcterms:created xsi:type="dcterms:W3CDTF">2017-10-03T09:01:35Z</dcterms:created>
  <dcterms:modified xsi:type="dcterms:W3CDTF">2018-03-13T05:15:21Z</dcterms:modified>
  <cp:category/>
  <cp:version/>
  <cp:contentType/>
  <cp:contentStatus/>
  <cp:revision>1</cp:revision>
</cp:coreProperties>
</file>